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4000" windowHeight="9180"/>
  </bookViews>
  <sheets>
    <sheet name="EFE" sheetId="1" r:id="rId1"/>
  </sheets>
  <definedNames>
    <definedName name="ANEXO">#REF!</definedName>
    <definedName name="_xlnm.Print_Area" localSheetId="0">EFE!$A$1:$E$72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<sst xmlns="http://schemas.openxmlformats.org/spreadsheetml/2006/main" count="63" uniqueCount="55">
  <si>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</si>
  <si>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</si>
  <si>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</si>
  <si>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</si>
  <si>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</si>
  <si>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</si>
  <si>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</si>
  <si>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</si>
  <si>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</si>
  <si>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</si>
  <si>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</si>
  <si>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</si>
  <si>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</si>
  <si>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</si>
  <si>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</si>
  <si>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</si>
  <si>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</si>
  <si>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</si>
  <si>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</si>
  <si>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</si>
  <si>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</si>
  <si>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</si>
  <si>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</si>
  <si>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</si>
  <si>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</si>
  <si>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</si>
  <si>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</si>
  <si>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</si>
  <si>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</si>
  <si>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</si>
  <si>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</si>
  <si>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</si>
  <si>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</si>
  <si>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</si>
  <si>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</si>
  <si>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</si>
  <si>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</si>
  <si>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</si>
  <si>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</si>
  <si>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</si>
  <si>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</si>
  <si>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</si>
  <si>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</si>
  <si>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</si>
  <si>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</si>
  <si>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</si>
  <si>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</si>
  <si>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</si>
  <si>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</si>
  <si>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</si>
  <si>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</si>
  <si>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2024</t>
  </si>
  <si>
    <t>2023</t>
  </si>
  <si>
    <t>OLGA VERONICA VERÓNICA GARCÍA REYES</t>
  </si>
  <si>
    <t>Fideicomiso Irrevocable de Administración y Fuente de Pago Número F/10446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</si>
</sst>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view="pageBreakPreview" zoomScale="60" zoomScaleNormal="92" workbookViewId="0">
      <selection activeCell="G27" sqref="G27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3" t="s">
        <v>54</v>
      </c>
      <c r="C2" s="54"/>
      <c r="D2" s="55"/>
      <c r="E2" s="1"/>
      <c r="F2" s="1"/>
      <c r="G2" s="1"/>
      <c r="H2" s="1"/>
      <c r="I2" s="1"/>
    </row>
    <row r="3" spans="1:9" x14ac:dyDescent="0.2">
      <c r="A3" s="1"/>
      <c r="B3" s="56" t="s">
        <v>0</v>
      </c>
      <c r="C3" s="57"/>
      <c r="D3" s="58"/>
      <c r="E3" s="1"/>
      <c r="F3" s="1"/>
      <c r="G3" s="1"/>
      <c r="H3" s="1"/>
      <c r="I3" s="1"/>
    </row>
    <row r="4" spans="1:9" ht="12.75" thickBot="1" x14ac:dyDescent="0.25">
      <c r="A4" s="1"/>
      <c r="B4" s="59" t="s">
        <v>50</v>
      </c>
      <c r="C4" s="60"/>
      <c r="D4" s="61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51</v>
      </c>
      <c r="D5" s="29" t="s">
        <v>52</v>
      </c>
      <c r="E5" s="1"/>
      <c r="F5" s="1"/>
      <c r="G5" s="1"/>
      <c r="H5" s="1"/>
      <c r="I5" s="1"/>
    </row>
    <row r="6" spans="1:9" x14ac:dyDescent="0.2">
      <c r="A6" s="1"/>
      <c r="B6" s="62"/>
      <c r="C6" s="63"/>
      <c r="D6" s="64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8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102367310.34999999</v>
      </c>
      <c r="D8" s="11">
        <f>SUM(D9:D18)</f>
        <v>4225531.5199999996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997881.16</v>
      </c>
      <c r="D13" s="13">
        <v>15731.52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101369429.19</v>
      </c>
      <c r="D17" s="13">
        <v>208800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4001000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29932701.370000001</v>
      </c>
      <c r="D19" s="11">
        <f>SUM(D20:D35)</f>
        <v>0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0</v>
      </c>
      <c r="D22" s="13">
        <v>0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29932701.370000001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9">
        <f>C8-C19</f>
        <v>72434608.979999989</v>
      </c>
      <c r="D36" s="15">
        <f>SUM(D8-D19)</f>
        <v>4225531.5199999996</v>
      </c>
      <c r="E36" s="1"/>
      <c r="F36" s="1"/>
      <c r="G36" s="1"/>
      <c r="H36" s="1"/>
      <c r="I36" s="1"/>
    </row>
    <row r="37" spans="1:9" x14ac:dyDescent="0.2">
      <c r="A37" s="1"/>
      <c r="B37" s="47"/>
      <c r="C37" s="48"/>
      <c r="D37" s="49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8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40">
        <v>0</v>
      </c>
      <c r="D44" s="36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40">
        <v>0</v>
      </c>
      <c r="D45" s="36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40">
        <v>0</v>
      </c>
      <c r="D46" s="37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0</v>
      </c>
      <c r="D47" s="16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7"/>
      <c r="C48" s="48"/>
      <c r="D48" s="49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8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39016197.590000004</v>
      </c>
      <c r="D55" s="11">
        <f>SUM(D56+D59)</f>
        <v>208800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3">
        <f>SUM(C57+C58)</f>
        <v>39016197.590000004</v>
      </c>
      <c r="D56" s="23">
        <f>SUM(D57+D58)</f>
        <v>208800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4">
        <v>39016197.590000004</v>
      </c>
      <c r="D57" s="22">
        <v>208800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1">
        <f>C50-C55</f>
        <v>-39016197.590000004</v>
      </c>
      <c r="D60" s="19">
        <f>D50-D55</f>
        <v>-208800</v>
      </c>
      <c r="E60" s="1"/>
      <c r="F60" s="1"/>
      <c r="G60" s="1"/>
      <c r="H60" s="1"/>
      <c r="I60" s="1"/>
    </row>
    <row r="61" spans="1:9" x14ac:dyDescent="0.2">
      <c r="A61" s="1"/>
      <c r="B61" s="47"/>
      <c r="C61" s="48"/>
      <c r="D61" s="49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9">
        <f>SUM(C60,C47,C36)</f>
        <v>33418411.389999986</v>
      </c>
      <c r="D62" s="24">
        <f>SUM(D60,D47,D36)</f>
        <v>4016731.5199999996</v>
      </c>
      <c r="E62" s="1"/>
      <c r="F62" s="1"/>
      <c r="G62" s="1"/>
      <c r="H62" s="1"/>
      <c r="I62" s="1"/>
    </row>
    <row r="63" spans="1:9" x14ac:dyDescent="0.2">
      <c r="A63" s="1"/>
      <c r="B63" s="47"/>
      <c r="C63" s="48"/>
      <c r="D63" s="49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5">
        <v>4016731.52</v>
      </c>
      <c r="D64" s="25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5">
        <v>37435142.909999996</v>
      </c>
      <c r="D65" s="25">
        <v>4016731.52</v>
      </c>
      <c r="E65" s="1"/>
      <c r="F65" s="1"/>
      <c r="G65" s="1"/>
      <c r="H65" s="1"/>
      <c r="I65" s="1"/>
    </row>
    <row r="66" spans="1:9" ht="12.75" thickBot="1" x14ac:dyDescent="0.25">
      <c r="A66" s="1"/>
      <c r="B66" s="50"/>
      <c r="C66" s="51"/>
      <c r="D66" s="52"/>
      <c r="E66" s="1"/>
      <c r="F66" s="1"/>
      <c r="G66" s="1"/>
      <c r="H66" s="1"/>
      <c r="I66" s="1"/>
    </row>
    <row r="67" spans="1:9" x14ac:dyDescent="0.2">
      <c r="A67" s="1"/>
      <c r="B67" s="34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/>
    </row>
    <row r="70" spans="1:9" s="31" customFormat="1" x14ac:dyDescent="0.2"/>
    <row r="71" spans="1:9" s="31" customFormat="1" x14ac:dyDescent="0.2">
      <c r="B71" s="46" t="s">
        <v>53</v>
      </c>
    </row>
    <row r="72" spans="1:9" s="31" customFormat="1" ht="15" x14ac:dyDescent="0.25">
      <c r="D72" s="32"/>
    </row>
    <row r="73" spans="1:9" s="31" customFormat="1" x14ac:dyDescent="0.2"/>
    <row r="74" spans="1:9" s="31" customFormat="1" x14ac:dyDescent="0.2"/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cp:lastPrinted>2025-02-10T20:22:02Z</cp:lastPrinted>
  <dcterms:created xsi:type="dcterms:W3CDTF">2019-12-03T19:09:42Z</dcterms:created>
  <dcterms:modified xsi:type="dcterms:W3CDTF">2025-02-10T20:22:06Z</dcterms:modified>
</cp:coreProperties>
</file>